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23" sheetId="1" r:id="rId1"/>
  </sheets>
  <definedNames>
    <definedName name="_xlnm.Print_Area" localSheetId="0">'St.23'!$A$1:$I$60</definedName>
  </definedNames>
  <calcPr fullCalcOnLoad="1"/>
</workbook>
</file>

<file path=xl/sharedStrings.xml><?xml version="1.0" encoding="utf-8"?>
<sst xmlns="http://schemas.openxmlformats.org/spreadsheetml/2006/main" count="78" uniqueCount="30">
  <si>
    <t>ACTUALS</t>
  </si>
  <si>
    <t>R.E.</t>
  </si>
  <si>
    <t>B.E.</t>
  </si>
  <si>
    <t>(Est.)</t>
  </si>
  <si>
    <t>2007-08</t>
  </si>
  <si>
    <t>2008-09</t>
  </si>
  <si>
    <t>2009-10</t>
  </si>
  <si>
    <t>I. Depreciation Reserve Fund (Govt. Commercial  Deptt. &amp; Undertakings)</t>
  </si>
  <si>
    <t>II. State Road Fund</t>
  </si>
  <si>
    <t>1. Receipts</t>
  </si>
  <si>
    <t xml:space="preserve">    a. Transfers from Revenue Account</t>
  </si>
  <si>
    <t xml:space="preserve">    b. Interest, if any</t>
  </si>
  <si>
    <t>2. Payments</t>
  </si>
  <si>
    <t xml:space="preserve">3. Balance at the end of the year </t>
  </si>
  <si>
    <t>4. Amount, out of 3 invested.</t>
  </si>
  <si>
    <t>III. Urban Development Fund</t>
  </si>
  <si>
    <t>IV. Forest Development Fund</t>
  </si>
  <si>
    <t>2010-11</t>
  </si>
  <si>
    <t>2011-12</t>
  </si>
  <si>
    <t>2012-13</t>
  </si>
  <si>
    <t>2013-14</t>
  </si>
  <si>
    <t>2014-15</t>
  </si>
  <si>
    <t>V. Electricity Development Fund</t>
  </si>
  <si>
    <t>VI. Other Funds</t>
  </si>
  <si>
    <t>i. Calamity Relief Fund</t>
  </si>
  <si>
    <t xml:space="preserve">    b. Interest , if any</t>
  </si>
  <si>
    <t>3. Balance at the end of the year</t>
  </si>
  <si>
    <t>ii. Guarantee  Redemption Fund</t>
  </si>
  <si>
    <t>iii. Sinking Fund</t>
  </si>
  <si>
    <t>iv. Others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</si>
</sst>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sz val="12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55" applyFont="1" applyBorder="1" applyAlignment="1">
      <alignment vertical="center"/>
      <protection/>
    </xf>
    <xf numFmtId="0" fontId="19" fillId="0" borderId="0" xfId="55" applyFont="1" applyBorder="1" applyAlignment="1">
      <alignment vertical="center"/>
      <protection/>
    </xf>
    <xf numFmtId="2" fontId="22" fillId="0" borderId="10" xfId="0" applyNumberFormat="1" applyFont="1" applyBorder="1" applyAlignment="1">
      <alignment vertical="center"/>
    </xf>
    <xf numFmtId="2" fontId="22" fillId="0" borderId="11" xfId="0" applyNumberFormat="1" applyFont="1" applyBorder="1" applyAlignment="1">
      <alignment vertical="center"/>
    </xf>
    <xf numFmtId="2" fontId="22" fillId="0" borderId="12" xfId="0" applyNumberFormat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2" fontId="22" fillId="0" borderId="15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16" xfId="0" applyNumberFormat="1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2" fontId="22" fillId="0" borderId="18" xfId="0" applyNumberFormat="1" applyFont="1" applyBorder="1" applyAlignment="1">
      <alignment vertical="center"/>
    </xf>
    <xf numFmtId="2" fontId="22" fillId="0" borderId="19" xfId="0" applyNumberFormat="1" applyFont="1" applyBorder="1" applyAlignment="1">
      <alignment vertical="center"/>
    </xf>
    <xf numFmtId="2" fontId="22" fillId="0" borderId="20" xfId="0" applyNumberFormat="1" applyFont="1" applyBorder="1" applyAlignment="1">
      <alignment vertical="center"/>
    </xf>
    <xf numFmtId="2" fontId="22" fillId="0" borderId="15" xfId="0" applyNumberFormat="1" applyFont="1" applyBorder="1" applyAlignment="1">
      <alignment horizontal="right" vertical="center"/>
    </xf>
    <xf numFmtId="2" fontId="22" fillId="0" borderId="0" xfId="0" applyNumberFormat="1" applyFont="1" applyFill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19" fillId="0" borderId="10" xfId="55" applyFont="1" applyBorder="1" applyAlignment="1">
      <alignment horizontal="center" vertical="center"/>
      <protection/>
    </xf>
    <xf numFmtId="0" fontId="18" fillId="0" borderId="10" xfId="55" applyFont="1" applyBorder="1" applyAlignment="1">
      <alignment vertical="center"/>
      <protection/>
    </xf>
    <xf numFmtId="2" fontId="18" fillId="0" borderId="10" xfId="55" applyNumberFormat="1" applyFont="1" applyBorder="1" applyAlignment="1">
      <alignment vertical="center"/>
      <protection/>
    </xf>
    <xf numFmtId="43" fontId="18" fillId="0" borderId="10" xfId="42" applyFont="1" applyBorder="1" applyAlignment="1">
      <alignment vertical="center"/>
    </xf>
    <xf numFmtId="2" fontId="18" fillId="0" borderId="0" xfId="55" applyNumberFormat="1" applyFont="1" applyBorder="1" applyAlignment="1">
      <alignment vertical="center"/>
      <protection/>
    </xf>
    <xf numFmtId="0" fontId="19" fillId="0" borderId="13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22" xfId="55" applyFont="1" applyBorder="1" applyAlignment="1">
      <alignment horizontal="center"/>
      <protection/>
    </xf>
    <xf numFmtId="0" fontId="21" fillId="0" borderId="15" xfId="55" applyFont="1" applyBorder="1" applyAlignment="1">
      <alignment horizontal="center"/>
      <protection/>
    </xf>
    <xf numFmtId="0" fontId="21" fillId="0" borderId="18" xfId="55" applyFont="1" applyBorder="1" applyAlignment="1">
      <alignment horizontal="center"/>
      <protection/>
    </xf>
    <xf numFmtId="0" fontId="19" fillId="0" borderId="10" xfId="55" applyFont="1" applyBorder="1" applyAlignment="1">
      <alignment horizontal="center" vertical="center"/>
      <protection/>
    </xf>
    <xf numFmtId="0" fontId="19" fillId="0" borderId="13" xfId="55" applyFont="1" applyBorder="1" applyAlignment="1">
      <alignment horizontal="left" vertical="center"/>
      <protection/>
    </xf>
    <xf numFmtId="0" fontId="19" fillId="0" borderId="11" xfId="55" applyFont="1" applyBorder="1" applyAlignment="1">
      <alignment horizontal="left" vertical="center"/>
      <protection/>
    </xf>
    <xf numFmtId="0" fontId="19" fillId="0" borderId="12" xfId="55" applyFont="1" applyBorder="1" applyAlignment="1">
      <alignment horizontal="left" vertical="center"/>
      <protection/>
    </xf>
    <xf numFmtId="0" fontId="19" fillId="0" borderId="13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1" xfId="55" applyFont="1" applyBorder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R60"/>
  <sheetViews>
    <sheetView tabSelected="1" zoomScaleSheetLayoutView="100" workbookViewId="0" topLeftCell="A1">
      <selection activeCell="J20" sqref="J20"/>
    </sheetView>
  </sheetViews>
  <sheetFormatPr defaultColWidth="9.140625" defaultRowHeight="12.75"/>
  <cols>
    <col min="1" max="1" width="36.00390625" style="1" customWidth="1"/>
    <col min="2" max="2" width="12.00390625" style="1" customWidth="1"/>
    <col min="3" max="4" width="12.140625" style="1" customWidth="1"/>
    <col min="5" max="5" width="11.57421875" style="1" customWidth="1"/>
    <col min="6" max="6" width="11.421875" style="1" customWidth="1"/>
    <col min="7" max="7" width="11.8515625" style="1" customWidth="1"/>
    <col min="8" max="8" width="13.7109375" style="1" customWidth="1"/>
    <col min="9" max="9" width="11.57421875" style="1" customWidth="1"/>
    <col min="10" max="16384" width="9.140625" style="1" customWidth="1"/>
  </cols>
  <sheetData>
    <row r="1" spans="1:9" ht="15.75">
      <c r="A1" s="26">
        <v>1</v>
      </c>
      <c r="B1" s="29" t="s">
        <v>0</v>
      </c>
      <c r="C1" s="29"/>
      <c r="D1" s="29"/>
      <c r="E1" s="29"/>
      <c r="F1" s="29"/>
      <c r="G1" s="18" t="s">
        <v>1</v>
      </c>
      <c r="H1" s="18" t="s">
        <v>2</v>
      </c>
      <c r="I1" s="18" t="s">
        <v>3</v>
      </c>
    </row>
    <row r="2" spans="1:9" ht="15.75">
      <c r="A2" s="27"/>
      <c r="B2" s="18" t="s">
        <v>4</v>
      </c>
      <c r="C2" s="18" t="s">
        <v>5</v>
      </c>
      <c r="D2" s="18" t="s">
        <v>6</v>
      </c>
      <c r="E2" s="18" t="s">
        <v>17</v>
      </c>
      <c r="F2" s="18" t="s">
        <v>18</v>
      </c>
      <c r="G2" s="18" t="s">
        <v>19</v>
      </c>
      <c r="H2" s="18" t="s">
        <v>20</v>
      </c>
      <c r="I2" s="18" t="s">
        <v>21</v>
      </c>
    </row>
    <row r="3" spans="1:9" ht="15.75">
      <c r="A3" s="28"/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  <c r="H3" s="18">
        <v>8</v>
      </c>
      <c r="I3" s="18">
        <v>9</v>
      </c>
    </row>
    <row r="4" spans="1:9" ht="15.75">
      <c r="A4" s="36" t="s">
        <v>7</v>
      </c>
      <c r="B4" s="36"/>
      <c r="C4" s="36"/>
      <c r="D4" s="36"/>
      <c r="E4" s="36"/>
      <c r="F4" s="36"/>
      <c r="G4" s="36"/>
      <c r="H4" s="36"/>
      <c r="I4" s="36"/>
    </row>
    <row r="5" spans="1:9" ht="15" customHeight="1">
      <c r="A5" s="30" t="s">
        <v>8</v>
      </c>
      <c r="B5" s="31"/>
      <c r="C5" s="31"/>
      <c r="D5" s="31"/>
      <c r="E5" s="31"/>
      <c r="F5" s="31"/>
      <c r="G5" s="31"/>
      <c r="H5" s="31"/>
      <c r="I5" s="32"/>
    </row>
    <row r="6" spans="1:9" ht="15" customHeight="1">
      <c r="A6" s="19" t="s">
        <v>9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</row>
    <row r="7" spans="1:9" ht="15" customHeight="1">
      <c r="A7" s="19" t="s">
        <v>10</v>
      </c>
      <c r="B7" s="21">
        <v>0</v>
      </c>
      <c r="C7" s="21">
        <v>0</v>
      </c>
      <c r="D7" s="21">
        <v>0</v>
      </c>
      <c r="E7" s="20">
        <v>9</v>
      </c>
      <c r="F7" s="20">
        <v>9.5</v>
      </c>
      <c r="G7" s="20">
        <v>11</v>
      </c>
      <c r="H7" s="20">
        <v>16</v>
      </c>
      <c r="I7" s="20">
        <v>16</v>
      </c>
    </row>
    <row r="8" spans="1:9" ht="15" customHeight="1">
      <c r="A8" s="19" t="s">
        <v>11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</row>
    <row r="9" spans="1:9" ht="15" customHeight="1">
      <c r="A9" s="19" t="s">
        <v>12</v>
      </c>
      <c r="B9" s="21">
        <v>0</v>
      </c>
      <c r="C9" s="21">
        <v>0</v>
      </c>
      <c r="D9" s="21">
        <v>0</v>
      </c>
      <c r="E9" s="20">
        <v>0.65</v>
      </c>
      <c r="F9" s="20">
        <v>0.756</v>
      </c>
      <c r="G9" s="20">
        <v>1</v>
      </c>
      <c r="H9" s="20">
        <v>2</v>
      </c>
      <c r="I9" s="20">
        <v>3</v>
      </c>
    </row>
    <row r="10" spans="1:9" ht="15" customHeight="1">
      <c r="A10" s="19" t="s">
        <v>13</v>
      </c>
      <c r="B10" s="21">
        <v>0</v>
      </c>
      <c r="C10" s="21">
        <v>0</v>
      </c>
      <c r="D10" s="21">
        <v>0</v>
      </c>
      <c r="E10" s="20">
        <f>E7-E9</f>
        <v>8.35</v>
      </c>
      <c r="F10" s="20">
        <f>F7-F9</f>
        <v>8.744</v>
      </c>
      <c r="G10" s="20">
        <f>G7-G9</f>
        <v>10</v>
      </c>
      <c r="H10" s="20">
        <f>H7-H9</f>
        <v>14</v>
      </c>
      <c r="I10" s="20">
        <f>I7-I9</f>
        <v>13</v>
      </c>
    </row>
    <row r="11" spans="1:9" ht="15" customHeight="1">
      <c r="A11" s="19" t="s">
        <v>14</v>
      </c>
      <c r="B11" s="21">
        <v>0</v>
      </c>
      <c r="C11" s="21">
        <v>0</v>
      </c>
      <c r="D11" s="21">
        <v>0</v>
      </c>
      <c r="E11" s="20">
        <v>8.35</v>
      </c>
      <c r="F11" s="20">
        <v>8.744</v>
      </c>
      <c r="G11" s="20">
        <v>10</v>
      </c>
      <c r="H11" s="20">
        <v>14</v>
      </c>
      <c r="I11" s="20">
        <v>13</v>
      </c>
    </row>
    <row r="12" spans="1:9" ht="15" customHeight="1">
      <c r="A12" s="30" t="s">
        <v>15</v>
      </c>
      <c r="B12" s="31"/>
      <c r="C12" s="31"/>
      <c r="D12" s="31"/>
      <c r="E12" s="31"/>
      <c r="F12" s="31"/>
      <c r="G12" s="31"/>
      <c r="H12" s="31"/>
      <c r="I12" s="32"/>
    </row>
    <row r="13" spans="1:9" ht="15" customHeight="1">
      <c r="A13" s="19" t="s">
        <v>9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9" ht="15" customHeight="1">
      <c r="A14" s="19" t="s">
        <v>10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</row>
    <row r="15" spans="1:9" ht="15" customHeight="1">
      <c r="A15" s="19" t="s">
        <v>11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1:9" ht="15" customHeight="1">
      <c r="A16" s="19" t="s">
        <v>12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</row>
    <row r="17" spans="1:9" ht="15" customHeight="1">
      <c r="A17" s="19" t="s">
        <v>13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</row>
    <row r="18" spans="1:9" ht="15" customHeight="1">
      <c r="A18" s="19" t="s">
        <v>14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</row>
    <row r="19" spans="1:9" ht="15" customHeight="1">
      <c r="A19" s="30" t="s">
        <v>16</v>
      </c>
      <c r="B19" s="31"/>
      <c r="C19" s="31"/>
      <c r="D19" s="31"/>
      <c r="E19" s="31"/>
      <c r="F19" s="31"/>
      <c r="G19" s="31"/>
      <c r="H19" s="31"/>
      <c r="I19" s="32"/>
    </row>
    <row r="20" spans="1:9" ht="15" customHeight="1">
      <c r="A20" s="19" t="s">
        <v>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</row>
    <row r="21" spans="1:9" ht="15" customHeight="1">
      <c r="A21" s="19" t="s">
        <v>10</v>
      </c>
      <c r="B21" s="21">
        <v>0</v>
      </c>
      <c r="C21" s="21">
        <v>0</v>
      </c>
      <c r="D21" s="21">
        <v>0</v>
      </c>
      <c r="E21" s="21">
        <v>6</v>
      </c>
      <c r="F21" s="21">
        <v>9.5</v>
      </c>
      <c r="G21" s="21">
        <v>20</v>
      </c>
      <c r="H21" s="21">
        <v>30</v>
      </c>
      <c r="I21" s="21">
        <v>30</v>
      </c>
    </row>
    <row r="22" spans="1:9" ht="15" customHeight="1">
      <c r="A22" s="19" t="s">
        <v>11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ht="15" customHeight="1">
      <c r="A23" s="19" t="s">
        <v>12</v>
      </c>
      <c r="B23" s="21">
        <v>0</v>
      </c>
      <c r="C23" s="21">
        <v>0</v>
      </c>
      <c r="D23" s="21">
        <v>0</v>
      </c>
      <c r="E23" s="21">
        <v>3.2</v>
      </c>
      <c r="F23" s="21">
        <v>5.47</v>
      </c>
      <c r="G23" s="21">
        <v>15</v>
      </c>
      <c r="H23" s="21">
        <v>12.22</v>
      </c>
      <c r="I23" s="21">
        <v>12.22</v>
      </c>
    </row>
    <row r="24" spans="1:9" ht="15" customHeight="1">
      <c r="A24" s="19" t="s">
        <v>13</v>
      </c>
      <c r="B24" s="21">
        <v>0</v>
      </c>
      <c r="C24" s="21">
        <v>0</v>
      </c>
      <c r="D24" s="21">
        <v>0</v>
      </c>
      <c r="E24" s="20">
        <f>E21-E23</f>
        <v>2.8</v>
      </c>
      <c r="F24" s="20">
        <f>F21-F23</f>
        <v>4.03</v>
      </c>
      <c r="G24" s="20">
        <f>G21-G23</f>
        <v>5</v>
      </c>
      <c r="H24" s="20">
        <f>H21-H23</f>
        <v>17.78</v>
      </c>
      <c r="I24" s="20">
        <f>I21-I23</f>
        <v>17.78</v>
      </c>
    </row>
    <row r="25" spans="1:9" ht="15" customHeight="1">
      <c r="A25" s="19" t="s">
        <v>14</v>
      </c>
      <c r="B25" s="21">
        <v>0</v>
      </c>
      <c r="C25" s="21">
        <v>0</v>
      </c>
      <c r="D25" s="21">
        <v>0</v>
      </c>
      <c r="E25" s="20">
        <v>2.8</v>
      </c>
      <c r="F25" s="20">
        <v>4.03</v>
      </c>
      <c r="G25" s="20">
        <v>5</v>
      </c>
      <c r="H25" s="20">
        <v>17.78</v>
      </c>
      <c r="I25" s="20">
        <v>17.78</v>
      </c>
    </row>
    <row r="26" spans="1:9" ht="15" customHeight="1">
      <c r="A26" s="30" t="s">
        <v>22</v>
      </c>
      <c r="B26" s="31"/>
      <c r="C26" s="31"/>
      <c r="D26" s="31"/>
      <c r="E26" s="31"/>
      <c r="F26" s="31"/>
      <c r="G26" s="31"/>
      <c r="H26" s="31"/>
      <c r="I26" s="32"/>
    </row>
    <row r="27" spans="1:9" ht="15" customHeight="1">
      <c r="A27" s="19" t="s">
        <v>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ht="15" customHeight="1">
      <c r="A28" s="19" t="s">
        <v>10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ht="15" customHeight="1">
      <c r="A29" s="19" t="s">
        <v>11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" customHeight="1">
      <c r="A30" s="19" t="s">
        <v>12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</row>
    <row r="31" spans="1:9" ht="15" customHeight="1">
      <c r="A31" s="19" t="s">
        <v>13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</row>
    <row r="32" spans="1:9" ht="15" customHeight="1">
      <c r="A32" s="19" t="s">
        <v>14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</row>
    <row r="33" spans="1:9" ht="15" customHeight="1">
      <c r="A33" s="30" t="s">
        <v>23</v>
      </c>
      <c r="B33" s="31"/>
      <c r="C33" s="31"/>
      <c r="D33" s="31"/>
      <c r="E33" s="31"/>
      <c r="F33" s="31"/>
      <c r="G33" s="31"/>
      <c r="H33" s="31"/>
      <c r="I33" s="32"/>
    </row>
    <row r="34" spans="1:9" ht="15.75">
      <c r="A34" s="26">
        <v>1</v>
      </c>
      <c r="B34" s="29" t="s">
        <v>0</v>
      </c>
      <c r="C34" s="29"/>
      <c r="D34" s="29"/>
      <c r="E34" s="29"/>
      <c r="F34" s="29"/>
      <c r="G34" s="18" t="s">
        <v>1</v>
      </c>
      <c r="H34" s="18" t="s">
        <v>2</v>
      </c>
      <c r="I34" s="18" t="s">
        <v>3</v>
      </c>
    </row>
    <row r="35" spans="1:9" ht="15.75">
      <c r="A35" s="27"/>
      <c r="B35" s="18" t="s">
        <v>4</v>
      </c>
      <c r="C35" s="18" t="s">
        <v>5</v>
      </c>
      <c r="D35" s="18" t="s">
        <v>6</v>
      </c>
      <c r="E35" s="18" t="s">
        <v>17</v>
      </c>
      <c r="F35" s="18" t="s">
        <v>18</v>
      </c>
      <c r="G35" s="18" t="s">
        <v>19</v>
      </c>
      <c r="H35" s="18" t="s">
        <v>20</v>
      </c>
      <c r="I35" s="18" t="s">
        <v>21</v>
      </c>
    </row>
    <row r="36" spans="1:9" ht="15.75">
      <c r="A36" s="28"/>
      <c r="B36" s="18">
        <v>2</v>
      </c>
      <c r="C36" s="18">
        <v>3</v>
      </c>
      <c r="D36" s="18">
        <v>4</v>
      </c>
      <c r="E36" s="18">
        <v>5</v>
      </c>
      <c r="F36" s="18">
        <v>6</v>
      </c>
      <c r="G36" s="18">
        <v>7</v>
      </c>
      <c r="H36" s="18">
        <v>8</v>
      </c>
      <c r="I36" s="18">
        <v>9</v>
      </c>
    </row>
    <row r="37" spans="1:11" s="2" customFormat="1" ht="15" customHeight="1">
      <c r="A37" s="33" t="s">
        <v>24</v>
      </c>
      <c r="B37" s="34"/>
      <c r="C37" s="34"/>
      <c r="D37" s="34"/>
      <c r="E37" s="34"/>
      <c r="F37" s="34"/>
      <c r="G37" s="34"/>
      <c r="H37" s="34"/>
      <c r="I37" s="35"/>
      <c r="K37" s="2">
        <v>10.28</v>
      </c>
    </row>
    <row r="38" spans="1:11" ht="15.75">
      <c r="A38" s="6" t="s">
        <v>10</v>
      </c>
      <c r="B38" s="3">
        <v>32.1</v>
      </c>
      <c r="C38" s="4">
        <v>27.49</v>
      </c>
      <c r="D38" s="3">
        <v>19.7</v>
      </c>
      <c r="E38" s="4">
        <v>12.51</v>
      </c>
      <c r="F38" s="3">
        <v>235.69</v>
      </c>
      <c r="G38" s="4">
        <v>25.08</v>
      </c>
      <c r="H38" s="3">
        <v>101.39</v>
      </c>
      <c r="I38" s="3">
        <v>27.65</v>
      </c>
      <c r="J38" s="22"/>
      <c r="K38" s="22"/>
    </row>
    <row r="39" spans="1:9" ht="15.75">
      <c r="A39" s="7" t="s">
        <v>25</v>
      </c>
      <c r="B39" s="8"/>
      <c r="C39" s="9"/>
      <c r="D39" s="8"/>
      <c r="E39" s="9"/>
      <c r="F39" s="8"/>
      <c r="G39" s="9"/>
      <c r="H39" s="8"/>
      <c r="I39" s="10"/>
    </row>
    <row r="40" spans="1:10" ht="15.75">
      <c r="A40" s="6" t="s">
        <v>12</v>
      </c>
      <c r="B40" s="3">
        <v>18.58</v>
      </c>
      <c r="C40" s="4">
        <v>32.36</v>
      </c>
      <c r="D40" s="3">
        <v>14.57</v>
      </c>
      <c r="E40" s="4">
        <v>17.76</v>
      </c>
      <c r="F40" s="3">
        <v>157.17</v>
      </c>
      <c r="G40" s="4">
        <v>120.75</v>
      </c>
      <c r="H40" s="3">
        <v>116.5</v>
      </c>
      <c r="I40" s="5">
        <v>27.65</v>
      </c>
      <c r="J40" s="22"/>
    </row>
    <row r="41" spans="1:18" ht="15" customHeight="1">
      <c r="A41" s="6" t="s">
        <v>26</v>
      </c>
      <c r="B41" s="3">
        <f>B38-B40</f>
        <v>13.520000000000003</v>
      </c>
      <c r="C41" s="3"/>
      <c r="D41" s="3">
        <f>D38-D40</f>
        <v>5.129999999999999</v>
      </c>
      <c r="E41" s="3"/>
      <c r="F41" s="3">
        <f>F38-F40</f>
        <v>78.52000000000001</v>
      </c>
      <c r="G41" s="3"/>
      <c r="H41" s="3"/>
      <c r="I41" s="3"/>
      <c r="K41" s="22">
        <f>10.28+B38-B40</f>
        <v>23.800000000000004</v>
      </c>
      <c r="L41" s="22">
        <f aca="true" t="shared" si="0" ref="L41:R41">K41+C38-C40</f>
        <v>18.930000000000007</v>
      </c>
      <c r="M41" s="22">
        <f t="shared" si="0"/>
        <v>24.06000000000001</v>
      </c>
      <c r="N41" s="22">
        <f t="shared" si="0"/>
        <v>18.810000000000006</v>
      </c>
      <c r="O41" s="22">
        <f t="shared" si="0"/>
        <v>97.33000000000001</v>
      </c>
      <c r="P41" s="22">
        <f t="shared" si="0"/>
        <v>1.6600000000000108</v>
      </c>
      <c r="Q41" s="22">
        <f t="shared" si="0"/>
        <v>-13.449999999999989</v>
      </c>
      <c r="R41" s="22">
        <f t="shared" si="0"/>
        <v>-13.449999999999989</v>
      </c>
    </row>
    <row r="42" spans="1:9" ht="15" customHeight="1">
      <c r="A42" s="6" t="s">
        <v>14</v>
      </c>
      <c r="B42" s="3">
        <v>13.520000000000003</v>
      </c>
      <c r="C42" s="4"/>
      <c r="D42" s="3">
        <v>5.129999999999999</v>
      </c>
      <c r="E42" s="4"/>
      <c r="F42" s="3">
        <v>78.52000000000001</v>
      </c>
      <c r="G42" s="4"/>
      <c r="H42" s="3"/>
      <c r="I42" s="5"/>
    </row>
    <row r="43" spans="1:9" ht="15.75">
      <c r="A43" s="23" t="s">
        <v>27</v>
      </c>
      <c r="B43" s="24"/>
      <c r="C43" s="24"/>
      <c r="D43" s="24"/>
      <c r="E43" s="24"/>
      <c r="F43" s="24"/>
      <c r="G43" s="24"/>
      <c r="H43" s="24"/>
      <c r="I43" s="25"/>
    </row>
    <row r="44" spans="1:9" ht="15.75">
      <c r="A44" s="6" t="s">
        <v>10</v>
      </c>
      <c r="B44" s="3">
        <v>2</v>
      </c>
      <c r="C44" s="4">
        <v>2</v>
      </c>
      <c r="D44" s="3">
        <v>2</v>
      </c>
      <c r="E44" s="4">
        <v>2</v>
      </c>
      <c r="F44" s="3">
        <v>2</v>
      </c>
      <c r="G44" s="4">
        <v>2</v>
      </c>
      <c r="H44" s="3">
        <v>2</v>
      </c>
      <c r="I44" s="5">
        <v>2</v>
      </c>
    </row>
    <row r="45" spans="1:9" ht="15.75">
      <c r="A45" s="6" t="s">
        <v>25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</row>
    <row r="46" spans="1:9" ht="15.75">
      <c r="A46" s="7" t="s">
        <v>12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</row>
    <row r="47" spans="1:9" ht="15.75">
      <c r="A47" s="6" t="s">
        <v>26</v>
      </c>
      <c r="B47" s="3">
        <f>B44-B46</f>
        <v>2</v>
      </c>
      <c r="C47" s="3">
        <f aca="true" t="shared" si="1" ref="C47:I47">C44-C46</f>
        <v>2</v>
      </c>
      <c r="D47" s="3">
        <f t="shared" si="1"/>
        <v>2</v>
      </c>
      <c r="E47" s="3">
        <f t="shared" si="1"/>
        <v>2</v>
      </c>
      <c r="F47" s="3">
        <f t="shared" si="1"/>
        <v>2</v>
      </c>
      <c r="G47" s="3">
        <f t="shared" si="1"/>
        <v>2</v>
      </c>
      <c r="H47" s="3">
        <f t="shared" si="1"/>
        <v>2</v>
      </c>
      <c r="I47" s="3">
        <f t="shared" si="1"/>
        <v>2</v>
      </c>
    </row>
    <row r="48" spans="1:9" ht="15.75">
      <c r="A48" s="11" t="s">
        <v>14</v>
      </c>
      <c r="B48" s="12">
        <v>2</v>
      </c>
      <c r="C48" s="13">
        <v>2</v>
      </c>
      <c r="D48" s="12">
        <v>2</v>
      </c>
      <c r="E48" s="13">
        <v>2</v>
      </c>
      <c r="F48" s="12">
        <v>2</v>
      </c>
      <c r="G48" s="13">
        <v>2</v>
      </c>
      <c r="H48" s="12">
        <v>2</v>
      </c>
      <c r="I48" s="14">
        <v>2</v>
      </c>
    </row>
    <row r="49" spans="1:9" ht="15.75">
      <c r="A49" s="23" t="s">
        <v>28</v>
      </c>
      <c r="B49" s="24"/>
      <c r="C49" s="24"/>
      <c r="D49" s="24"/>
      <c r="E49" s="24"/>
      <c r="F49" s="24"/>
      <c r="G49" s="24"/>
      <c r="H49" s="24"/>
      <c r="I49" s="25"/>
    </row>
    <row r="50" spans="1:9" ht="15.75">
      <c r="A50" s="6" t="s">
        <v>10</v>
      </c>
      <c r="B50" s="3">
        <v>11.73</v>
      </c>
      <c r="C50" s="4">
        <v>11.73</v>
      </c>
      <c r="D50" s="3">
        <v>12</v>
      </c>
      <c r="E50" s="4">
        <v>12</v>
      </c>
      <c r="F50" s="3">
        <v>12</v>
      </c>
      <c r="G50" s="4">
        <v>12</v>
      </c>
      <c r="H50" s="3">
        <v>12</v>
      </c>
      <c r="I50" s="5">
        <v>12.36</v>
      </c>
    </row>
    <row r="51" spans="1:9" ht="15.75">
      <c r="A51" s="7" t="s">
        <v>25</v>
      </c>
      <c r="B51" s="21">
        <v>0</v>
      </c>
      <c r="C51" s="21">
        <v>0</v>
      </c>
      <c r="D51" s="21">
        <v>0</v>
      </c>
      <c r="E51" s="21">
        <v>0</v>
      </c>
      <c r="F51" s="15">
        <v>65.99</v>
      </c>
      <c r="G51" s="16">
        <v>53.03</v>
      </c>
      <c r="H51" s="16">
        <v>53.03</v>
      </c>
      <c r="I51" s="16">
        <v>53.03</v>
      </c>
    </row>
    <row r="52" spans="1:9" ht="15.75">
      <c r="A52" s="6" t="s">
        <v>12</v>
      </c>
      <c r="B52" s="21">
        <v>0</v>
      </c>
      <c r="C52" s="21">
        <v>0</v>
      </c>
      <c r="D52" s="21">
        <v>0</v>
      </c>
      <c r="E52" s="21">
        <v>0</v>
      </c>
      <c r="F52" s="3">
        <v>65.99</v>
      </c>
      <c r="G52" s="21">
        <v>0</v>
      </c>
      <c r="H52" s="21">
        <v>0</v>
      </c>
      <c r="I52" s="21">
        <v>0</v>
      </c>
    </row>
    <row r="53" spans="1:9" ht="15.75">
      <c r="A53" s="7" t="s">
        <v>26</v>
      </c>
      <c r="B53" s="8">
        <f>B50-B52</f>
        <v>11.73</v>
      </c>
      <c r="C53" s="8">
        <f>C50-C52</f>
        <v>11.73</v>
      </c>
      <c r="D53" s="8">
        <f>D50-D52</f>
        <v>12</v>
      </c>
      <c r="E53" s="8">
        <f>E50-E52</f>
        <v>12</v>
      </c>
      <c r="F53" s="8">
        <v>12</v>
      </c>
      <c r="G53" s="8">
        <f>G50-G52+G51</f>
        <v>65.03</v>
      </c>
      <c r="H53" s="8">
        <f>H50-H52+H51</f>
        <v>65.03</v>
      </c>
      <c r="I53" s="8">
        <f>I50-I52+I51</f>
        <v>65.39</v>
      </c>
    </row>
    <row r="54" spans="1:9" ht="15.75">
      <c r="A54" s="6" t="s">
        <v>14</v>
      </c>
      <c r="B54" s="3">
        <v>11.73</v>
      </c>
      <c r="C54" s="3">
        <v>11.73</v>
      </c>
      <c r="D54" s="3">
        <v>12</v>
      </c>
      <c r="E54" s="3">
        <v>12</v>
      </c>
      <c r="F54" s="3">
        <v>12</v>
      </c>
      <c r="G54" s="3">
        <f>G53</f>
        <v>65.03</v>
      </c>
      <c r="H54" s="3">
        <f>H53</f>
        <v>65.03</v>
      </c>
      <c r="I54" s="3">
        <f>I53</f>
        <v>65.39</v>
      </c>
    </row>
    <row r="55" spans="1:9" ht="15.75">
      <c r="A55" s="23" t="s">
        <v>29</v>
      </c>
      <c r="B55" s="24"/>
      <c r="C55" s="24"/>
      <c r="D55" s="24"/>
      <c r="E55" s="24"/>
      <c r="F55" s="24"/>
      <c r="G55" s="24"/>
      <c r="H55" s="24"/>
      <c r="I55" s="25"/>
    </row>
    <row r="56" spans="1:9" ht="15.75">
      <c r="A56" s="17" t="s">
        <v>10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</row>
    <row r="57" spans="1:9" ht="15.75">
      <c r="A57" s="6" t="s">
        <v>25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</row>
    <row r="58" spans="1:9" ht="15.75">
      <c r="A58" s="7" t="s">
        <v>12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</row>
    <row r="59" spans="1:9" ht="15.75">
      <c r="A59" s="6" t="s">
        <v>26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</row>
    <row r="60" spans="1:9" ht="15.75">
      <c r="A60" s="11" t="s">
        <v>14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</row>
  </sheetData>
  <sheetProtection/>
  <mergeCells count="14">
    <mergeCell ref="A1:A3"/>
    <mergeCell ref="B1:F1"/>
    <mergeCell ref="A5:I5"/>
    <mergeCell ref="A4:I4"/>
    <mergeCell ref="A12:I12"/>
    <mergeCell ref="A55:I55"/>
    <mergeCell ref="A34:A36"/>
    <mergeCell ref="B34:F34"/>
    <mergeCell ref="A19:I19"/>
    <mergeCell ref="A26:I26"/>
    <mergeCell ref="A33:I33"/>
    <mergeCell ref="A37:I37"/>
    <mergeCell ref="A43:I43"/>
    <mergeCell ref="A49:I49"/>
  </mergeCells>
  <printOptions gridLines="1" horizontalCentered="1"/>
  <pageMargins left="0.39" right="0.35" top="0.45" bottom="1" header="0.46" footer="1.02"/>
  <pageSetup firstPageNumber="344" useFirstPageNumber="1" horizontalDpi="600" verticalDpi="600" orientation="landscape" paperSize="9" r:id="rId1"/>
  <headerFooter alignWithMargins="0">
    <oddHeader>&amp;L&amp;"Arial,Bold"&amp;12
Name of State&amp;C&amp;"Arial,Bold"&amp;12
Receipts, Payments &amp;&amp; Balance in Reserve Fund&amp;R&amp;"Arial,Bold"&amp;12Statement No 23
Rs. in Crore</oddHeader>
    <oddFooter>&amp;C&amp;P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2013-12-05T06:52:23Z</cp:lastPrinted>
  <dcterms:created xsi:type="dcterms:W3CDTF">2008-02-04T07:31:11Z</dcterms:created>
  <dcterms:modified xsi:type="dcterms:W3CDTF">2013-12-05T06:53:10Z</dcterms:modified>
  <cp:category/>
  <cp:version/>
  <cp:contentType/>
  <cp:contentStatus/>
</cp:coreProperties>
</file>